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rina\Downloads\"/>
    </mc:Choice>
  </mc:AlternateContent>
  <bookViews>
    <workbookView xWindow="0" yWindow="0" windowWidth="28770" windowHeight="12360"/>
  </bookViews>
  <sheets>
    <sheet name="Лист1" sheetId="1" r:id="rId1"/>
  </sheets>
  <definedNames>
    <definedName name="_xlnm.Print_Area" localSheetId="0">Лист1!$A$1:$L$196</definedName>
  </definedNames>
  <calcPr calcId="152511"/>
</workbook>
</file>

<file path=xl/calcChain.xml><?xml version="1.0" encoding="utf-8"?>
<calcChain xmlns="http://schemas.openxmlformats.org/spreadsheetml/2006/main">
  <c r="L24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F24" i="1" s="1"/>
  <c r="J24" i="1" l="1"/>
  <c r="F43" i="1"/>
  <c r="H62" i="1"/>
  <c r="J81" i="1"/>
  <c r="F100" i="1"/>
  <c r="H119" i="1"/>
  <c r="J138" i="1"/>
  <c r="F157" i="1"/>
  <c r="H176" i="1"/>
  <c r="J195" i="1"/>
  <c r="F119" i="1"/>
  <c r="H138" i="1"/>
  <c r="J157" i="1"/>
  <c r="F176" i="1"/>
  <c r="H195" i="1"/>
  <c r="I24" i="1"/>
  <c r="L43" i="1"/>
  <c r="G62" i="1"/>
  <c r="G196" i="1" s="1"/>
  <c r="I81" i="1"/>
  <c r="L100" i="1"/>
  <c r="G119" i="1"/>
  <c r="I138" i="1"/>
  <c r="L157" i="1"/>
  <c r="L196" i="1" s="1"/>
  <c r="G176" i="1"/>
  <c r="I195" i="1"/>
  <c r="F62" i="1"/>
  <c r="I196" i="1" l="1"/>
  <c r="H196" i="1"/>
  <c r="J196" i="1"/>
  <c r="F196" i="1"/>
</calcChain>
</file>

<file path=xl/sharedStrings.xml><?xml version="1.0" encoding="utf-8"?>
<sst xmlns="http://schemas.openxmlformats.org/spreadsheetml/2006/main" count="268" uniqueCount="98">
  <si>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</si>
  <si>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</si>
  <si>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</si>
  <si>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</si>
  <si>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</si>
  <si>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</si>
  <si>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</si>
  <si>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</si>
  <si>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</si>
  <si>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</si>
  <si>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</si>
  <si>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</si>
  <si>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</si>
  <si>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</si>
  <si>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</si>
  <si>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</si>
  <si>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</si>
  <si>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</si>
  <si>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</si>
  <si>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</si>
  <si>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</si>
  <si>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</si>
  <si>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</si>
  <si>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</si>
  <si>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</si>
  <si>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</si>
  <si>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</si>
  <si>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</si>
  <si>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</si>
  <si>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</si>
  <si>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</si>
  <si>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</si>
  <si>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</si>
  <si>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</si>
  <si>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</si>
  <si>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</si>
  <si>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</si>
  <si>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</si>
  <si>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</si>
  <si>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"ООШ с.Михайловки"</t>
  </si>
  <si>
    <t>директор</t>
  </si>
  <si>
    <t>Сурганов А.В.</t>
  </si>
  <si>
    <t>Каша молочная "Дружба"</t>
  </si>
  <si>
    <t>Кофейный напиток с молоком</t>
  </si>
  <si>
    <t>Бутерброд с сыром</t>
  </si>
  <si>
    <t>Банан</t>
  </si>
  <si>
    <t>175/2004</t>
  </si>
  <si>
    <t>№ 3/2011</t>
  </si>
  <si>
    <t>338/2015</t>
  </si>
  <si>
    <t>Плов из птицы</t>
  </si>
  <si>
    <t>Компот из сухофруктов</t>
  </si>
  <si>
    <t>Хлеб пшеничный</t>
  </si>
  <si>
    <t>Нарезка из соленых огурцов</t>
  </si>
  <si>
    <t>Апельсин</t>
  </si>
  <si>
    <t xml:space="preserve">349/2007  </t>
  </si>
  <si>
    <t>121/2004</t>
  </si>
  <si>
    <t>Гуляш из говядины с макаронными изделиями отварными</t>
  </si>
  <si>
    <t>Чай с лимоном</t>
  </si>
  <si>
    <t>Салат из зеленого горошка</t>
  </si>
  <si>
    <t>Сырники из творога  о сметаной  или сгущеным молоком</t>
  </si>
  <si>
    <t>Чай с молоком</t>
  </si>
  <si>
    <t>Хлеб с маслом</t>
  </si>
  <si>
    <t>яблоко</t>
  </si>
  <si>
    <t>463/2005</t>
  </si>
  <si>
    <t>378/2015</t>
  </si>
  <si>
    <t>96/2004</t>
  </si>
  <si>
    <t>Рагу из кур</t>
  </si>
  <si>
    <t>Чай с сахаром</t>
  </si>
  <si>
    <t xml:space="preserve">Кондитерское изделие </t>
  </si>
  <si>
    <t>Салат из свежей капусты</t>
  </si>
  <si>
    <t>289/2010</t>
  </si>
  <si>
    <t>81/2005</t>
  </si>
  <si>
    <t>Сосиска отварная с гречневой кашей рассыпчатой</t>
  </si>
  <si>
    <t>Хлеб ржаной</t>
  </si>
  <si>
    <t>Салат из кукурузы  консервированной</t>
  </si>
  <si>
    <t>243/2007</t>
  </si>
  <si>
    <t xml:space="preserve">Каша вязкая молочная рисовая </t>
  </si>
  <si>
    <t>Какао с молоком</t>
  </si>
  <si>
    <t>Яйцо отварное</t>
  </si>
  <si>
    <t>кондитерское изделие</t>
  </si>
  <si>
    <t>175/2007</t>
  </si>
  <si>
    <t>382/2007</t>
  </si>
  <si>
    <t>31/2005</t>
  </si>
  <si>
    <t>Котлета мясная с макаронными изделиями отварными</t>
  </si>
  <si>
    <t>Консервы овощные (икра кабачковая)</t>
  </si>
  <si>
    <t>282/2011</t>
  </si>
  <si>
    <t>349/2007</t>
  </si>
  <si>
    <t>Гуляш из курицы с гороховым пюре</t>
  </si>
  <si>
    <t>Нарезка из соленых помидор</t>
  </si>
  <si>
    <t>686/2001</t>
  </si>
  <si>
    <t>308/2</t>
  </si>
  <si>
    <t>Мясо отварное с картофельным пюре</t>
  </si>
  <si>
    <t xml:space="preserve">Хлеб пшеничный </t>
  </si>
  <si>
    <t>салат из квашеной капусты</t>
  </si>
  <si>
    <t>532/2005</t>
  </si>
  <si>
    <t>246/2007</t>
  </si>
  <si>
    <t>сладкое</t>
  </si>
  <si>
    <t>№ 12/2010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</si>
</sst>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7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0" xfId="1"/>
    <xf numFmtId="0" fontId="1" fillId="2" borderId="24" xfId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50" zoomScaleNormal="150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39</v>
      </c>
      <c r="D1" s="76"/>
      <c r="E1" s="76"/>
      <c r="F1" s="12" t="s">
        <v>16</v>
      </c>
      <c r="G1" s="2" t="s">
        <v>17</v>
      </c>
      <c r="H1" s="77" t="s">
        <v>40</v>
      </c>
      <c r="I1" s="77"/>
      <c r="J1" s="77"/>
      <c r="K1" s="77"/>
    </row>
    <row r="2" spans="1:12" ht="18" x14ac:dyDescent="0.2">
      <c r="A2" s="35" t="s">
        <v>6</v>
      </c>
      <c r="C2" s="2"/>
      <c r="G2" s="2" t="s">
        <v>18</v>
      </c>
      <c r="H2" s="77" t="s">
        <v>41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40">
        <v>200</v>
      </c>
      <c r="G6" s="54">
        <v>8</v>
      </c>
      <c r="H6" s="54">
        <v>10.91</v>
      </c>
      <c r="I6" s="55">
        <v>39</v>
      </c>
      <c r="J6" s="54">
        <v>267</v>
      </c>
      <c r="K6" s="57" t="s">
        <v>46</v>
      </c>
      <c r="L6" s="60">
        <v>24.2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61"/>
    </row>
    <row r="8" spans="1:12" ht="15" x14ac:dyDescent="0.25">
      <c r="A8" s="23"/>
      <c r="B8" s="15"/>
      <c r="C8" s="11"/>
      <c r="D8" s="7" t="s">
        <v>22</v>
      </c>
      <c r="E8" s="52" t="s">
        <v>43</v>
      </c>
      <c r="F8" s="53">
        <v>180</v>
      </c>
      <c r="G8" s="53">
        <v>1.26</v>
      </c>
      <c r="H8" s="53">
        <v>1.38</v>
      </c>
      <c r="I8" s="56">
        <v>10</v>
      </c>
      <c r="J8" s="53">
        <v>80.260000000000005</v>
      </c>
      <c r="K8" s="58">
        <v>531</v>
      </c>
      <c r="L8" s="61">
        <v>8</v>
      </c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53">
        <v>40</v>
      </c>
      <c r="G9" s="43">
        <v>5.36</v>
      </c>
      <c r="H9" s="43">
        <v>5.45</v>
      </c>
      <c r="I9" s="43">
        <v>17.100000000000001</v>
      </c>
      <c r="J9" s="53">
        <v>140.15</v>
      </c>
      <c r="K9" s="59" t="s">
        <v>47</v>
      </c>
      <c r="L9" s="61">
        <v>17</v>
      </c>
    </row>
    <row r="10" spans="1:12" ht="15" x14ac:dyDescent="0.25">
      <c r="A10" s="23"/>
      <c r="B10" s="15"/>
      <c r="C10" s="11"/>
      <c r="D10" s="7" t="s">
        <v>24</v>
      </c>
      <c r="E10" s="52" t="s">
        <v>45</v>
      </c>
      <c r="F10" s="53">
        <v>100</v>
      </c>
      <c r="G10" s="43">
        <v>1.5</v>
      </c>
      <c r="H10" s="43">
        <v>0.1</v>
      </c>
      <c r="I10" s="43">
        <v>21</v>
      </c>
      <c r="J10" s="53">
        <v>89</v>
      </c>
      <c r="K10" s="58" t="s">
        <v>48</v>
      </c>
      <c r="L10" s="61">
        <v>18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16.12</v>
      </c>
      <c r="H13" s="19">
        <f t="shared" si="0"/>
        <v>17.84</v>
      </c>
      <c r="I13" s="19">
        <f t="shared" si="0"/>
        <v>87.1</v>
      </c>
      <c r="J13" s="19">
        <f t="shared" si="0"/>
        <v>576.41</v>
      </c>
      <c r="K13" s="25"/>
      <c r="L13" s="19">
        <f t="shared" ref="L13" si="1">SUM(L6:L12)</f>
        <v>67.2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520</v>
      </c>
      <c r="G24" s="32">
        <f t="shared" ref="G24:J24" si="4">G13+G23</f>
        <v>16.12</v>
      </c>
      <c r="H24" s="32">
        <f t="shared" si="4"/>
        <v>17.84</v>
      </c>
      <c r="I24" s="32">
        <f t="shared" si="4"/>
        <v>87.1</v>
      </c>
      <c r="J24" s="32">
        <f t="shared" si="4"/>
        <v>576.41</v>
      </c>
      <c r="K24" s="32"/>
      <c r="L24" s="32">
        <f>L13+L23</f>
        <v>67.2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49</v>
      </c>
      <c r="F25" s="54">
        <v>210</v>
      </c>
      <c r="G25" s="54">
        <v>20.3</v>
      </c>
      <c r="H25" s="54">
        <v>17</v>
      </c>
      <c r="I25" s="55">
        <v>35.69</v>
      </c>
      <c r="J25" s="54">
        <v>377</v>
      </c>
      <c r="K25" s="57">
        <v>291</v>
      </c>
      <c r="L25" s="60">
        <v>35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2" t="s">
        <v>50</v>
      </c>
      <c r="F27" s="53">
        <v>200</v>
      </c>
      <c r="G27" s="53">
        <v>0.48</v>
      </c>
      <c r="H27" s="53">
        <v>0</v>
      </c>
      <c r="I27" s="56">
        <v>25.68</v>
      </c>
      <c r="J27" s="53">
        <v>98.36</v>
      </c>
      <c r="K27" s="58" t="s">
        <v>54</v>
      </c>
      <c r="L27" s="61">
        <v>5</v>
      </c>
    </row>
    <row r="28" spans="1:12" ht="15" x14ac:dyDescent="0.25">
      <c r="A28" s="14"/>
      <c r="B28" s="15"/>
      <c r="C28" s="11"/>
      <c r="D28" s="7" t="s">
        <v>23</v>
      </c>
      <c r="E28" s="52" t="s">
        <v>51</v>
      </c>
      <c r="F28" s="53">
        <v>30</v>
      </c>
      <c r="G28" s="53">
        <v>3</v>
      </c>
      <c r="H28" s="53">
        <v>0.3</v>
      </c>
      <c r="I28" s="56">
        <v>15.5</v>
      </c>
      <c r="J28" s="53">
        <v>71</v>
      </c>
      <c r="K28" s="58" t="s">
        <v>55</v>
      </c>
      <c r="L28" s="61">
        <v>1.74</v>
      </c>
    </row>
    <row r="29" spans="1:12" ht="15.75" thickBot="1" x14ac:dyDescent="0.3">
      <c r="A29" s="14"/>
      <c r="B29" s="15"/>
      <c r="C29" s="11"/>
      <c r="D29" s="7" t="s">
        <v>24</v>
      </c>
      <c r="E29" s="62" t="s">
        <v>53</v>
      </c>
      <c r="F29" s="63">
        <v>100</v>
      </c>
      <c r="G29" s="63">
        <v>0.85</v>
      </c>
      <c r="H29" s="63">
        <v>0</v>
      </c>
      <c r="I29" s="65">
        <v>6.3</v>
      </c>
      <c r="J29" s="63">
        <v>28.5</v>
      </c>
      <c r="K29" s="44"/>
      <c r="L29" s="64">
        <v>17.899999999999999</v>
      </c>
    </row>
    <row r="30" spans="1:12" ht="15" x14ac:dyDescent="0.25">
      <c r="A30" s="14"/>
      <c r="B30" s="15"/>
      <c r="C30" s="11"/>
      <c r="D30" s="6" t="s">
        <v>26</v>
      </c>
      <c r="E30" s="52" t="s">
        <v>52</v>
      </c>
      <c r="F30" s="53">
        <v>60</v>
      </c>
      <c r="G30" s="53">
        <v>0.3</v>
      </c>
      <c r="H30" s="53">
        <v>0</v>
      </c>
      <c r="I30" s="56">
        <v>2.1</v>
      </c>
      <c r="J30" s="53">
        <v>8.5</v>
      </c>
      <c r="K30" s="44"/>
      <c r="L30" s="61">
        <v>6</v>
      </c>
    </row>
    <row r="31" spans="1:12" ht="15" x14ac:dyDescent="0.25">
      <c r="A31" s="14"/>
      <c r="B31" s="15"/>
      <c r="C31" s="11"/>
      <c r="D31" s="6"/>
      <c r="E31" s="52"/>
      <c r="F31" s="53"/>
      <c r="G31" s="53"/>
      <c r="H31" s="53"/>
      <c r="I31" s="56"/>
      <c r="J31" s="53"/>
      <c r="K31" s="44"/>
      <c r="L31" s="6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5">SUM(G25:G31)</f>
        <v>24.930000000000003</v>
      </c>
      <c r="H32" s="19">
        <f t="shared" ref="H32" si="6">SUM(H25:H31)</f>
        <v>17.3</v>
      </c>
      <c r="I32" s="19">
        <f t="shared" ref="I32" si="7">SUM(I25:I31)</f>
        <v>85.27</v>
      </c>
      <c r="J32" s="19">
        <f t="shared" ref="J32:L32" si="8">SUM(J25:J31)</f>
        <v>583.36</v>
      </c>
      <c r="K32" s="25"/>
      <c r="L32" s="19">
        <f t="shared" si="8"/>
        <v>65.64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600</v>
      </c>
      <c r="G43" s="32">
        <f t="shared" ref="G43" si="13">G32+G42</f>
        <v>24.930000000000003</v>
      </c>
      <c r="H43" s="32">
        <f t="shared" ref="H43" si="14">H32+H42</f>
        <v>17.3</v>
      </c>
      <c r="I43" s="32">
        <f t="shared" ref="I43" si="15">I32+I42</f>
        <v>85.27</v>
      </c>
      <c r="J43" s="32">
        <f t="shared" ref="J43:L43" si="16">J32+J42</f>
        <v>583.36</v>
      </c>
      <c r="K43" s="32"/>
      <c r="L43" s="32">
        <f t="shared" si="16"/>
        <v>65.64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56</v>
      </c>
      <c r="F44" s="57">
        <v>250</v>
      </c>
      <c r="G44" s="40">
        <v>19</v>
      </c>
      <c r="H44" s="40">
        <v>13</v>
      </c>
      <c r="I44" s="40">
        <v>30</v>
      </c>
      <c r="J44" s="40">
        <v>350</v>
      </c>
      <c r="K44" s="41" t="s">
        <v>95</v>
      </c>
      <c r="L44" s="40">
        <v>25.9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2" t="s">
        <v>57</v>
      </c>
      <c r="F46" s="53">
        <v>200</v>
      </c>
      <c r="G46" s="53">
        <v>0.3</v>
      </c>
      <c r="H46" s="53">
        <v>0</v>
      </c>
      <c r="I46" s="56">
        <v>15.2</v>
      </c>
      <c r="J46" s="53">
        <v>60</v>
      </c>
      <c r="K46" s="44" t="s">
        <v>89</v>
      </c>
      <c r="L46" s="61">
        <v>6.6</v>
      </c>
    </row>
    <row r="47" spans="1:12" ht="15" x14ac:dyDescent="0.25">
      <c r="A47" s="23"/>
      <c r="B47" s="15"/>
      <c r="C47" s="11"/>
      <c r="D47" s="7" t="s">
        <v>23</v>
      </c>
      <c r="E47" s="52" t="s">
        <v>51</v>
      </c>
      <c r="F47" s="53">
        <v>30</v>
      </c>
      <c r="G47" s="53">
        <v>3</v>
      </c>
      <c r="H47" s="53">
        <v>0.3</v>
      </c>
      <c r="I47" s="56">
        <v>15.5</v>
      </c>
      <c r="J47" s="53">
        <v>71</v>
      </c>
      <c r="K47" s="44" t="s">
        <v>55</v>
      </c>
      <c r="L47" s="61">
        <v>2.5</v>
      </c>
    </row>
    <row r="48" spans="1:12" ht="15" x14ac:dyDescent="0.25">
      <c r="A48" s="23"/>
      <c r="B48" s="15"/>
      <c r="C48" s="11"/>
      <c r="D48" s="7" t="s">
        <v>26</v>
      </c>
      <c r="E48" s="52" t="s">
        <v>58</v>
      </c>
      <c r="F48" s="53">
        <v>60</v>
      </c>
      <c r="G48" s="53">
        <v>2</v>
      </c>
      <c r="H48" s="53">
        <v>3</v>
      </c>
      <c r="I48" s="56">
        <v>2</v>
      </c>
      <c r="J48" s="53">
        <v>50</v>
      </c>
      <c r="K48" s="44"/>
      <c r="L48" s="61">
        <v>34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7">SUM(G44:G50)</f>
        <v>24.3</v>
      </c>
      <c r="H51" s="19">
        <f t="shared" ref="H51" si="18">SUM(H44:H50)</f>
        <v>16.3</v>
      </c>
      <c r="I51" s="19">
        <f t="shared" ref="I51" si="19">SUM(I44:I50)</f>
        <v>62.7</v>
      </c>
      <c r="J51" s="19">
        <f t="shared" ref="J51:L51" si="20">SUM(J44:J50)</f>
        <v>531</v>
      </c>
      <c r="K51" s="25"/>
      <c r="L51" s="19">
        <f t="shared" si="20"/>
        <v>69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/>
      <c r="F52" s="57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540</v>
      </c>
      <c r="G62" s="32">
        <f t="shared" ref="G62" si="25">G51+G61</f>
        <v>24.3</v>
      </c>
      <c r="H62" s="32">
        <f t="shared" ref="H62" si="26">H51+H61</f>
        <v>16.3</v>
      </c>
      <c r="I62" s="32">
        <f t="shared" ref="I62" si="27">I51+I61</f>
        <v>62.7</v>
      </c>
      <c r="J62" s="32">
        <f t="shared" ref="J62:L62" si="28">J51+J61</f>
        <v>531</v>
      </c>
      <c r="K62" s="32"/>
      <c r="L62" s="32">
        <f t="shared" si="28"/>
        <v>69</v>
      </c>
    </row>
    <row r="63" spans="1:12" ht="30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1" t="s">
        <v>59</v>
      </c>
      <c r="F63" s="40">
        <v>160</v>
      </c>
      <c r="G63" s="40">
        <v>28.44</v>
      </c>
      <c r="H63" s="40">
        <v>19.510000000000002</v>
      </c>
      <c r="I63" s="40">
        <v>17.100000000000001</v>
      </c>
      <c r="J63" s="40">
        <v>357</v>
      </c>
      <c r="K63" s="57" t="s">
        <v>63</v>
      </c>
      <c r="L63" s="40">
        <v>38.340000000000003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57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60</v>
      </c>
      <c r="F65" s="53">
        <v>200</v>
      </c>
      <c r="G65" s="43">
        <v>1.52</v>
      </c>
      <c r="H65" s="43">
        <v>1.35</v>
      </c>
      <c r="I65" s="43">
        <v>15.9</v>
      </c>
      <c r="J65" s="53">
        <v>81</v>
      </c>
      <c r="K65" s="58" t="s">
        <v>64</v>
      </c>
      <c r="L65" s="61">
        <v>11.91</v>
      </c>
    </row>
    <row r="66" spans="1:12" ht="15" x14ac:dyDescent="0.25">
      <c r="A66" s="23"/>
      <c r="B66" s="15"/>
      <c r="C66" s="11"/>
      <c r="D66" s="7" t="s">
        <v>23</v>
      </c>
      <c r="E66" s="52" t="s">
        <v>61</v>
      </c>
      <c r="F66" s="53">
        <v>50</v>
      </c>
      <c r="G66" s="43">
        <v>4.3</v>
      </c>
      <c r="H66" s="43">
        <v>8.8000000000000007</v>
      </c>
      <c r="I66" s="43">
        <v>20.9</v>
      </c>
      <c r="J66" s="53">
        <v>95.77</v>
      </c>
      <c r="K66" s="58" t="s">
        <v>65</v>
      </c>
      <c r="L66" s="61">
        <v>8.8000000000000007</v>
      </c>
    </row>
    <row r="67" spans="1:12" ht="15" x14ac:dyDescent="0.25">
      <c r="A67" s="23"/>
      <c r="B67" s="15"/>
      <c r="C67" s="11"/>
      <c r="D67" s="7" t="s">
        <v>24</v>
      </c>
      <c r="E67" s="52" t="s">
        <v>62</v>
      </c>
      <c r="F67" s="53">
        <v>100</v>
      </c>
      <c r="G67" s="43">
        <v>0.4</v>
      </c>
      <c r="H67" s="43">
        <v>0.4</v>
      </c>
      <c r="I67" s="43">
        <v>9.8000000000000007</v>
      </c>
      <c r="J67" s="53">
        <v>46.6</v>
      </c>
      <c r="K67" s="58" t="s">
        <v>48</v>
      </c>
      <c r="L67" s="61">
        <v>8.3000000000000007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29">SUM(G63:G69)</f>
        <v>34.659999999999997</v>
      </c>
      <c r="H70" s="19">
        <f t="shared" ref="H70" si="30">SUM(H63:H69)</f>
        <v>30.060000000000002</v>
      </c>
      <c r="I70" s="19">
        <f t="shared" ref="I70" si="31">SUM(I63:I69)</f>
        <v>63.7</v>
      </c>
      <c r="J70" s="19">
        <f t="shared" ref="J70:L70" si="32">SUM(J63:J69)</f>
        <v>580.37</v>
      </c>
      <c r="K70" s="25"/>
      <c r="L70" s="19">
        <f t="shared" si="32"/>
        <v>67.349999999999994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510</v>
      </c>
      <c r="G81" s="32">
        <f t="shared" ref="G81" si="37">G70+G80</f>
        <v>34.659999999999997</v>
      </c>
      <c r="H81" s="32">
        <f t="shared" ref="H81" si="38">H70+H80</f>
        <v>30.060000000000002</v>
      </c>
      <c r="I81" s="32">
        <f t="shared" ref="I81" si="39">I70+I80</f>
        <v>63.7</v>
      </c>
      <c r="J81" s="32">
        <f t="shared" ref="J81:L81" si="40">J70+J80</f>
        <v>580.37</v>
      </c>
      <c r="K81" s="32"/>
      <c r="L81" s="32">
        <f t="shared" si="40"/>
        <v>67.349999999999994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220</v>
      </c>
      <c r="G82" s="40">
        <v>16.600000000000001</v>
      </c>
      <c r="H82" s="40">
        <v>13.42</v>
      </c>
      <c r="I82" s="40">
        <v>19.14</v>
      </c>
      <c r="J82" s="40">
        <v>261.14</v>
      </c>
      <c r="K82" s="41" t="s">
        <v>70</v>
      </c>
      <c r="L82" s="60">
        <v>44.5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61"/>
    </row>
    <row r="84" spans="1:12" ht="15" x14ac:dyDescent="0.2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0</v>
      </c>
      <c r="H84" s="43">
        <v>0</v>
      </c>
      <c r="I84" s="43">
        <v>14.97</v>
      </c>
      <c r="J84" s="43">
        <v>56.1</v>
      </c>
      <c r="K84" s="44">
        <v>525</v>
      </c>
      <c r="L84" s="61">
        <v>1.7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3.21</v>
      </c>
      <c r="H85" s="43">
        <v>0.3</v>
      </c>
      <c r="I85" s="43">
        <v>15.5</v>
      </c>
      <c r="J85" s="43">
        <v>71.2</v>
      </c>
      <c r="K85" s="44" t="s">
        <v>55</v>
      </c>
      <c r="L85" s="61">
        <v>3</v>
      </c>
    </row>
    <row r="86" spans="1:12" ht="15.75" thickBot="1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64"/>
    </row>
    <row r="87" spans="1:12" ht="15" x14ac:dyDescent="0.25">
      <c r="A87" s="23"/>
      <c r="B87" s="15"/>
      <c r="C87" s="11"/>
      <c r="D87" s="6" t="s">
        <v>96</v>
      </c>
      <c r="E87" s="42" t="s">
        <v>68</v>
      </c>
      <c r="F87" s="43">
        <v>50</v>
      </c>
      <c r="G87" s="43">
        <v>3.22</v>
      </c>
      <c r="H87" s="43">
        <v>3.42</v>
      </c>
      <c r="I87" s="43">
        <v>20.22</v>
      </c>
      <c r="J87" s="43">
        <v>115.32</v>
      </c>
      <c r="K87" s="44" t="s">
        <v>48</v>
      </c>
      <c r="L87" s="61">
        <v>11.5</v>
      </c>
    </row>
    <row r="88" spans="1:12" ht="15.75" thickBot="1" x14ac:dyDescent="0.3">
      <c r="A88" s="23"/>
      <c r="B88" s="15"/>
      <c r="C88" s="11"/>
      <c r="D88" s="6" t="s">
        <v>26</v>
      </c>
      <c r="E88" s="42" t="s">
        <v>69</v>
      </c>
      <c r="F88" s="43">
        <v>60</v>
      </c>
      <c r="G88" s="43">
        <v>0.94</v>
      </c>
      <c r="H88" s="43">
        <v>2.99</v>
      </c>
      <c r="I88" s="43">
        <v>4.59</v>
      </c>
      <c r="J88" s="43">
        <v>49.92</v>
      </c>
      <c r="K88" s="44" t="s">
        <v>71</v>
      </c>
      <c r="L88" s="64">
        <v>8.3000000000000007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1">SUM(G82:G88)</f>
        <v>23.970000000000002</v>
      </c>
      <c r="H89" s="19">
        <f t="shared" ref="H89" si="42">SUM(H82:H88)</f>
        <v>20.130000000000003</v>
      </c>
      <c r="I89" s="19">
        <f t="shared" ref="I89" si="43">SUM(I82:I88)</f>
        <v>74.42</v>
      </c>
      <c r="J89" s="19">
        <f t="shared" ref="J89:L89" si="44">SUM(J82:J88)</f>
        <v>553.67999999999995</v>
      </c>
      <c r="K89" s="25"/>
      <c r="L89" s="19">
        <f t="shared" si="44"/>
        <v>69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560</v>
      </c>
      <c r="G100" s="32">
        <f t="shared" ref="G100" si="49">G89+G99</f>
        <v>23.970000000000002</v>
      </c>
      <c r="H100" s="32">
        <f t="shared" ref="H100" si="50">H89+H99</f>
        <v>20.130000000000003</v>
      </c>
      <c r="I100" s="32">
        <f t="shared" ref="I100" si="51">I89+I99</f>
        <v>74.42</v>
      </c>
      <c r="J100" s="32">
        <f t="shared" ref="J100:L100" si="52">J89+J99</f>
        <v>553.67999999999995</v>
      </c>
      <c r="K100" s="32"/>
      <c r="L100" s="32">
        <f t="shared" si="52"/>
        <v>69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230</v>
      </c>
      <c r="G101" s="40">
        <v>15.51</v>
      </c>
      <c r="H101" s="40">
        <v>13.72</v>
      </c>
      <c r="I101" s="40">
        <v>52.59</v>
      </c>
      <c r="J101" s="40">
        <v>452.42</v>
      </c>
      <c r="K101" s="41" t="s">
        <v>75</v>
      </c>
      <c r="L101" s="40">
        <v>25.94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75" thickBot="1" x14ac:dyDescent="0.3">
      <c r="A103" s="23"/>
      <c r="B103" s="15"/>
      <c r="C103" s="11"/>
      <c r="D103" s="7" t="s">
        <v>22</v>
      </c>
      <c r="E103" s="42" t="s">
        <v>50</v>
      </c>
      <c r="F103" s="43">
        <v>180</v>
      </c>
      <c r="G103" s="68">
        <v>0.32</v>
      </c>
      <c r="H103" s="43">
        <v>0</v>
      </c>
      <c r="I103" s="43">
        <v>25.68</v>
      </c>
      <c r="J103" s="68">
        <v>98.36</v>
      </c>
      <c r="K103" s="44">
        <v>376</v>
      </c>
      <c r="L103" s="43">
        <v>5</v>
      </c>
    </row>
    <row r="104" spans="1:12" ht="15.75" thickBot="1" x14ac:dyDescent="0.3">
      <c r="A104" s="23"/>
      <c r="B104" s="15"/>
      <c r="C104" s="11"/>
      <c r="D104" s="7" t="s">
        <v>23</v>
      </c>
      <c r="E104" s="42" t="s">
        <v>73</v>
      </c>
      <c r="F104" s="43">
        <v>30</v>
      </c>
      <c r="G104" s="69">
        <v>2.31</v>
      </c>
      <c r="H104" s="43">
        <v>0.42</v>
      </c>
      <c r="I104" s="43">
        <v>11.31</v>
      </c>
      <c r="J104" s="70">
        <v>60.3</v>
      </c>
      <c r="K104" s="44"/>
      <c r="L104" s="43">
        <v>3</v>
      </c>
    </row>
    <row r="105" spans="1:12" ht="30.75" thickBot="1" x14ac:dyDescent="0.3">
      <c r="A105" s="23"/>
      <c r="B105" s="15"/>
      <c r="C105" s="11"/>
      <c r="D105" s="7" t="s">
        <v>26</v>
      </c>
      <c r="E105" s="42" t="s">
        <v>74</v>
      </c>
      <c r="F105" s="43">
        <v>60</v>
      </c>
      <c r="G105" s="70">
        <v>1.02</v>
      </c>
      <c r="H105" s="43">
        <v>2.2200000000000002</v>
      </c>
      <c r="I105" s="43">
        <v>2.88</v>
      </c>
      <c r="J105" s="70">
        <v>35.74</v>
      </c>
      <c r="K105" s="67" t="s">
        <v>97</v>
      </c>
      <c r="L105" s="43">
        <v>13.06</v>
      </c>
    </row>
    <row r="106" spans="1:12" ht="15" x14ac:dyDescent="0.25">
      <c r="A106" s="23"/>
      <c r="B106" s="15"/>
      <c r="C106" s="11"/>
      <c r="D106" s="6"/>
      <c r="E106" s="66"/>
      <c r="F106" s="66"/>
      <c r="G106" s="66"/>
      <c r="H106" s="66"/>
      <c r="I106" s="66"/>
      <c r="J106" s="66"/>
      <c r="K106" s="66"/>
      <c r="L106" s="66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19.16</v>
      </c>
      <c r="H108" s="19">
        <f t="shared" si="53"/>
        <v>16.36</v>
      </c>
      <c r="I108" s="19">
        <f t="shared" si="53"/>
        <v>92.460000000000008</v>
      </c>
      <c r="J108" s="19">
        <f t="shared" si="53"/>
        <v>646.81999999999994</v>
      </c>
      <c r="K108" s="25"/>
      <c r="L108" s="19">
        <f t="shared" ref="L108" si="54">SUM(L101:L107)</f>
        <v>47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500</v>
      </c>
      <c r="G119" s="32">
        <f t="shared" ref="G119" si="57">G108+G118</f>
        <v>19.16</v>
      </c>
      <c r="H119" s="32">
        <f t="shared" ref="H119" si="58">H108+H118</f>
        <v>16.36</v>
      </c>
      <c r="I119" s="32">
        <f t="shared" ref="I119" si="59">I108+I118</f>
        <v>92.460000000000008</v>
      </c>
      <c r="J119" s="32">
        <f t="shared" ref="J119:L119" si="60">J108+J118</f>
        <v>646.81999999999994</v>
      </c>
      <c r="K119" s="32"/>
      <c r="L119" s="32">
        <f t="shared" si="60"/>
        <v>47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76</v>
      </c>
      <c r="F120" s="53">
        <v>205</v>
      </c>
      <c r="G120" s="54">
        <v>2.7</v>
      </c>
      <c r="H120" s="54">
        <v>5.41</v>
      </c>
      <c r="I120" s="55">
        <v>18.489999999999998</v>
      </c>
      <c r="J120" s="40">
        <v>279</v>
      </c>
      <c r="K120" s="57" t="s">
        <v>80</v>
      </c>
      <c r="L120" s="60">
        <v>28</v>
      </c>
    </row>
    <row r="121" spans="1:12" ht="15" x14ac:dyDescent="0.25">
      <c r="A121" s="14"/>
      <c r="B121" s="15"/>
      <c r="C121" s="11"/>
      <c r="D121" s="6"/>
      <c r="E121" s="52"/>
      <c r="F121" s="5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77</v>
      </c>
      <c r="F122" s="53">
        <v>200</v>
      </c>
      <c r="G122" s="53">
        <v>3.52</v>
      </c>
      <c r="H122" s="53">
        <v>3.72</v>
      </c>
      <c r="I122" s="56">
        <v>25.49</v>
      </c>
      <c r="J122" s="53">
        <v>145.19999999999999</v>
      </c>
      <c r="K122" s="58" t="s">
        <v>81</v>
      </c>
      <c r="L122" s="61">
        <v>2.8</v>
      </c>
    </row>
    <row r="123" spans="1:12" ht="15" x14ac:dyDescent="0.25">
      <c r="A123" s="14"/>
      <c r="B123" s="15"/>
      <c r="C123" s="11"/>
      <c r="D123" s="7" t="s">
        <v>23</v>
      </c>
      <c r="E123" s="52" t="s">
        <v>61</v>
      </c>
      <c r="F123" s="53">
        <v>50</v>
      </c>
      <c r="G123" s="43">
        <v>4.3</v>
      </c>
      <c r="H123" s="43">
        <v>9</v>
      </c>
      <c r="I123" s="43">
        <v>21</v>
      </c>
      <c r="J123" s="53">
        <v>96</v>
      </c>
      <c r="K123" s="58" t="s">
        <v>65</v>
      </c>
      <c r="L123" s="61">
        <v>9.8000000000000007</v>
      </c>
    </row>
    <row r="124" spans="1:12" ht="15" x14ac:dyDescent="0.25">
      <c r="A124" s="14"/>
      <c r="B124" s="15"/>
      <c r="C124" s="11"/>
      <c r="D124" s="7"/>
      <c r="E124" s="52"/>
      <c r="F124" s="53"/>
      <c r="G124" s="43"/>
      <c r="H124" s="43"/>
      <c r="I124" s="43"/>
      <c r="J124" s="53"/>
      <c r="K124" s="44"/>
      <c r="L124" s="61"/>
    </row>
    <row r="125" spans="1:12" ht="15.75" thickBot="1" x14ac:dyDescent="0.3">
      <c r="A125" s="14"/>
      <c r="B125" s="15"/>
      <c r="C125" s="11"/>
      <c r="D125" s="71" t="s">
        <v>21</v>
      </c>
      <c r="E125" s="52" t="s">
        <v>78</v>
      </c>
      <c r="F125" s="53">
        <v>40</v>
      </c>
      <c r="G125" s="43">
        <v>5</v>
      </c>
      <c r="H125" s="43">
        <v>5</v>
      </c>
      <c r="I125" s="43">
        <v>0</v>
      </c>
      <c r="J125" s="63">
        <v>63</v>
      </c>
      <c r="K125" s="58" t="s">
        <v>82</v>
      </c>
      <c r="L125" s="61">
        <v>9.4</v>
      </c>
    </row>
    <row r="126" spans="1:12" ht="15.75" thickBot="1" x14ac:dyDescent="0.3">
      <c r="A126" s="14"/>
      <c r="B126" s="15"/>
      <c r="C126" s="11"/>
      <c r="D126" s="71" t="s">
        <v>96</v>
      </c>
      <c r="E126" s="62" t="s">
        <v>79</v>
      </c>
      <c r="F126" s="63">
        <v>50</v>
      </c>
      <c r="G126" s="43">
        <v>3</v>
      </c>
      <c r="H126" s="43">
        <v>3</v>
      </c>
      <c r="I126" s="43">
        <v>20</v>
      </c>
      <c r="J126" s="43">
        <v>115</v>
      </c>
      <c r="K126" s="44"/>
      <c r="L126" s="64">
        <v>12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1">SUM(G120:G126)</f>
        <v>18.52</v>
      </c>
      <c r="H127" s="19">
        <f t="shared" si="61"/>
        <v>26.130000000000003</v>
      </c>
      <c r="I127" s="19">
        <f t="shared" si="61"/>
        <v>84.97999999999999</v>
      </c>
      <c r="J127" s="19">
        <f t="shared" si="61"/>
        <v>698.2</v>
      </c>
      <c r="K127" s="25"/>
      <c r="L127" s="19">
        <f>SUM(L120:L126)</f>
        <v>62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545</v>
      </c>
      <c r="G138" s="32">
        <f t="shared" ref="G138" si="64">G127+G137</f>
        <v>18.52</v>
      </c>
      <c r="H138" s="32">
        <f t="shared" ref="H138" si="65">H127+H137</f>
        <v>26.130000000000003</v>
      </c>
      <c r="I138" s="32">
        <f t="shared" ref="I138" si="66">I127+I137</f>
        <v>84.97999999999999</v>
      </c>
      <c r="J138" s="32">
        <f t="shared" ref="J138:L138" si="67">J127+J137</f>
        <v>698.2</v>
      </c>
      <c r="K138" s="32"/>
      <c r="L138" s="32">
        <f t="shared" si="67"/>
        <v>62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230</v>
      </c>
      <c r="G139" s="40">
        <v>17.96</v>
      </c>
      <c r="H139" s="40">
        <v>13.76</v>
      </c>
      <c r="I139" s="40">
        <v>39.01</v>
      </c>
      <c r="J139" s="40">
        <v>351.45</v>
      </c>
      <c r="K139" s="41" t="s">
        <v>85</v>
      </c>
      <c r="L139" s="60">
        <v>42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0.48</v>
      </c>
      <c r="H141" s="43">
        <v>0</v>
      </c>
      <c r="I141" s="43">
        <v>25.68</v>
      </c>
      <c r="J141" s="43">
        <v>98.36</v>
      </c>
      <c r="K141" s="44" t="s">
        <v>86</v>
      </c>
      <c r="L141" s="61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30</v>
      </c>
      <c r="G142" s="43">
        <v>3.21</v>
      </c>
      <c r="H142" s="43">
        <v>0.3</v>
      </c>
      <c r="I142" s="43">
        <v>15.5</v>
      </c>
      <c r="J142" s="43">
        <v>71.2</v>
      </c>
      <c r="K142" s="44" t="s">
        <v>55</v>
      </c>
      <c r="L142" s="61">
        <v>1</v>
      </c>
    </row>
    <row r="143" spans="1:12" ht="15.75" thickBot="1" x14ac:dyDescent="0.3">
      <c r="A143" s="23"/>
      <c r="B143" s="15"/>
      <c r="C143" s="11"/>
      <c r="D143" s="7"/>
      <c r="E143" s="52"/>
      <c r="F143" s="53"/>
      <c r="G143" s="43"/>
      <c r="H143" s="43"/>
      <c r="I143" s="43"/>
      <c r="J143" s="53"/>
      <c r="K143" s="58"/>
      <c r="L143" s="64"/>
    </row>
    <row r="144" spans="1:12" ht="15.75" thickBot="1" x14ac:dyDescent="0.3">
      <c r="A144" s="23"/>
      <c r="B144" s="15"/>
      <c r="C144" s="11"/>
      <c r="D144" s="71" t="s">
        <v>26</v>
      </c>
      <c r="E144" s="42" t="s">
        <v>84</v>
      </c>
      <c r="F144" s="43">
        <v>60</v>
      </c>
      <c r="G144" s="43">
        <v>1.86</v>
      </c>
      <c r="H144" s="43">
        <v>0.12</v>
      </c>
      <c r="I144" s="43">
        <v>3.9</v>
      </c>
      <c r="J144" s="43">
        <v>24</v>
      </c>
      <c r="K144" s="44">
        <v>50</v>
      </c>
      <c r="L144" s="64">
        <v>11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8">SUM(G139:G145)</f>
        <v>23.51</v>
      </c>
      <c r="H146" s="19">
        <f t="shared" si="68"/>
        <v>14.18</v>
      </c>
      <c r="I146" s="19">
        <f t="shared" si="68"/>
        <v>84.09</v>
      </c>
      <c r="J146" s="19">
        <f t="shared" si="68"/>
        <v>545.01</v>
      </c>
      <c r="K146" s="25"/>
      <c r="L146" s="19">
        <f t="shared" ref="L146" si="69">SUM(L139:L145)</f>
        <v>59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520</v>
      </c>
      <c r="G157" s="32">
        <f t="shared" ref="G157" si="72">G146+G156</f>
        <v>23.51</v>
      </c>
      <c r="H157" s="32">
        <f t="shared" ref="H157" si="73">H146+H156</f>
        <v>14.18</v>
      </c>
      <c r="I157" s="32">
        <f t="shared" ref="I157" si="74">I146+I156</f>
        <v>84.09</v>
      </c>
      <c r="J157" s="32">
        <f t="shared" ref="J157:L157" si="75">J146+J156</f>
        <v>545.01</v>
      </c>
      <c r="K157" s="32"/>
      <c r="L157" s="32">
        <f t="shared" si="75"/>
        <v>59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87</v>
      </c>
      <c r="F158" s="40">
        <v>280</v>
      </c>
      <c r="G158" s="40">
        <v>36.43</v>
      </c>
      <c r="H158" s="40">
        <v>19</v>
      </c>
      <c r="I158" s="40">
        <v>47.02</v>
      </c>
      <c r="J158" s="40">
        <v>507</v>
      </c>
      <c r="K158" s="57" t="s">
        <v>90</v>
      </c>
      <c r="L158" s="60">
        <v>47</v>
      </c>
    </row>
    <row r="159" spans="1:12" ht="15" x14ac:dyDescent="0.25">
      <c r="A159" s="23"/>
      <c r="B159" s="15"/>
      <c r="C159" s="11"/>
      <c r="D159" s="6"/>
      <c r="E159" s="5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2" t="s">
        <v>57</v>
      </c>
      <c r="F160" s="53">
        <v>200</v>
      </c>
      <c r="G160" s="43">
        <v>0.3</v>
      </c>
      <c r="H160" s="43">
        <v>0</v>
      </c>
      <c r="I160" s="43">
        <v>15.2</v>
      </c>
      <c r="J160" s="43">
        <v>60</v>
      </c>
      <c r="K160" s="58" t="s">
        <v>89</v>
      </c>
      <c r="L160" s="61">
        <v>5</v>
      </c>
    </row>
    <row r="161" spans="1:12" ht="15" x14ac:dyDescent="0.25">
      <c r="A161" s="23"/>
      <c r="B161" s="15"/>
      <c r="C161" s="11"/>
      <c r="D161" s="7" t="s">
        <v>23</v>
      </c>
      <c r="E161" s="52" t="s">
        <v>51</v>
      </c>
      <c r="F161" s="53">
        <v>30</v>
      </c>
      <c r="G161" s="43">
        <v>3.21</v>
      </c>
      <c r="H161" s="43">
        <v>0.3</v>
      </c>
      <c r="I161" s="43">
        <v>15.5</v>
      </c>
      <c r="J161" s="43">
        <v>71</v>
      </c>
      <c r="K161" s="58" t="s">
        <v>55</v>
      </c>
      <c r="L161" s="61">
        <v>1</v>
      </c>
    </row>
    <row r="162" spans="1:12" ht="15" x14ac:dyDescent="0.25">
      <c r="A162" s="23"/>
      <c r="B162" s="15"/>
      <c r="C162" s="11"/>
      <c r="D162" s="7" t="s">
        <v>24</v>
      </c>
      <c r="E162" s="52"/>
      <c r="F162" s="53"/>
      <c r="G162" s="43"/>
      <c r="H162" s="43"/>
      <c r="I162" s="43"/>
      <c r="J162" s="43"/>
      <c r="K162" s="44"/>
      <c r="L162" s="61"/>
    </row>
    <row r="163" spans="1:12" ht="15" x14ac:dyDescent="0.25">
      <c r="A163" s="23"/>
      <c r="B163" s="15"/>
      <c r="C163" s="11"/>
      <c r="D163" s="71" t="s">
        <v>26</v>
      </c>
      <c r="E163" s="52" t="s">
        <v>88</v>
      </c>
      <c r="F163" s="53">
        <v>60</v>
      </c>
      <c r="G163" s="43">
        <v>0.3</v>
      </c>
      <c r="H163" s="43">
        <v>0</v>
      </c>
      <c r="I163" s="43">
        <v>2.1</v>
      </c>
      <c r="J163" s="43">
        <v>9</v>
      </c>
      <c r="K163" s="44"/>
      <c r="L163" s="61">
        <v>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6">SUM(G158:G164)</f>
        <v>40.239999999999995</v>
      </c>
      <c r="H165" s="19">
        <f t="shared" si="76"/>
        <v>19.3</v>
      </c>
      <c r="I165" s="19">
        <f t="shared" si="76"/>
        <v>79.819999999999993</v>
      </c>
      <c r="J165" s="19">
        <f t="shared" si="76"/>
        <v>647</v>
      </c>
      <c r="K165" s="25"/>
      <c r="L165" s="19">
        <f t="shared" ref="L165" si="77">SUM(L158:L164)</f>
        <v>59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570</v>
      </c>
      <c r="G176" s="32">
        <f t="shared" ref="G176" si="80">G165+G175</f>
        <v>40.239999999999995</v>
      </c>
      <c r="H176" s="32">
        <f t="shared" ref="H176" si="81">H165+H175</f>
        <v>19.3</v>
      </c>
      <c r="I176" s="32">
        <f t="shared" ref="I176" si="82">I165+I175</f>
        <v>79.819999999999993</v>
      </c>
      <c r="J176" s="32">
        <f t="shared" ref="J176:L176" si="83">J165+J175</f>
        <v>647</v>
      </c>
      <c r="K176" s="32"/>
      <c r="L176" s="32">
        <f t="shared" si="83"/>
        <v>59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230</v>
      </c>
      <c r="G177" s="40">
        <v>25.83</v>
      </c>
      <c r="H177" s="40">
        <v>7.86</v>
      </c>
      <c r="I177" s="43">
        <v>21</v>
      </c>
      <c r="J177" s="40">
        <v>257.25</v>
      </c>
      <c r="K177" s="41" t="s">
        <v>94</v>
      </c>
      <c r="L177" s="40">
        <v>46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>
        <v>0.2</v>
      </c>
      <c r="H179" s="43">
        <v>0</v>
      </c>
      <c r="I179" s="43">
        <v>14</v>
      </c>
      <c r="J179" s="43">
        <v>56</v>
      </c>
      <c r="K179" s="44">
        <v>376</v>
      </c>
      <c r="L179" s="43">
        <v>3</v>
      </c>
    </row>
    <row r="180" spans="1:12" ht="15" x14ac:dyDescent="0.25">
      <c r="A180" s="23"/>
      <c r="B180" s="15"/>
      <c r="C180" s="11"/>
      <c r="D180" s="7" t="s">
        <v>23</v>
      </c>
      <c r="E180" s="42" t="s">
        <v>92</v>
      </c>
      <c r="F180" s="43">
        <v>30</v>
      </c>
      <c r="G180" s="43">
        <v>3.21</v>
      </c>
      <c r="H180" s="43">
        <v>0.3</v>
      </c>
      <c r="I180" s="43">
        <v>15.5</v>
      </c>
      <c r="J180" s="43">
        <v>71.2</v>
      </c>
      <c r="K180" s="44" t="s">
        <v>55</v>
      </c>
      <c r="L180" s="43">
        <v>1</v>
      </c>
    </row>
    <row r="181" spans="1:12" ht="15" x14ac:dyDescent="0.25">
      <c r="A181" s="23"/>
      <c r="B181" s="15"/>
      <c r="C181" s="11"/>
      <c r="D181" s="7" t="s">
        <v>24</v>
      </c>
      <c r="E181" s="52" t="s">
        <v>62</v>
      </c>
      <c r="F181" s="53">
        <v>100</v>
      </c>
      <c r="G181" s="43">
        <v>0.4</v>
      </c>
      <c r="H181" s="43">
        <v>0.4</v>
      </c>
      <c r="I181" s="43">
        <v>9.8000000000000007</v>
      </c>
      <c r="J181" s="53">
        <v>46.6</v>
      </c>
      <c r="K181" s="58" t="s">
        <v>48</v>
      </c>
      <c r="L181" s="61">
        <v>9</v>
      </c>
    </row>
    <row r="182" spans="1:12" ht="15" x14ac:dyDescent="0.25">
      <c r="A182" s="23"/>
      <c r="B182" s="15"/>
      <c r="C182" s="11"/>
      <c r="D182" s="71" t="s">
        <v>26</v>
      </c>
      <c r="E182" s="42" t="s">
        <v>93</v>
      </c>
      <c r="F182" s="43">
        <v>60</v>
      </c>
      <c r="G182" s="43">
        <v>0.94</v>
      </c>
      <c r="H182" s="43">
        <v>2.99</v>
      </c>
      <c r="I182" s="43">
        <v>4.59</v>
      </c>
      <c r="J182" s="43">
        <v>49.92</v>
      </c>
      <c r="K182" s="44" t="s">
        <v>71</v>
      </c>
      <c r="L182" s="43">
        <v>10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4">SUM(G177:G183)</f>
        <v>30.58</v>
      </c>
      <c r="H184" s="19">
        <f t="shared" si="84"/>
        <v>11.55</v>
      </c>
      <c r="I184" s="19">
        <f t="shared" si="84"/>
        <v>64.89</v>
      </c>
      <c r="J184" s="19">
        <f t="shared" si="84"/>
        <v>480.97</v>
      </c>
      <c r="K184" s="25"/>
      <c r="L184" s="19">
        <f t="shared" ref="L184" si="85">SUM(L177:L183)</f>
        <v>69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620</v>
      </c>
      <c r="G195" s="32">
        <f t="shared" ref="G195" si="88">G184+G194</f>
        <v>30.58</v>
      </c>
      <c r="H195" s="32">
        <f t="shared" ref="H195" si="89">H184+H194</f>
        <v>11.55</v>
      </c>
      <c r="I195" s="32">
        <f t="shared" ref="I195" si="90">I184+I194</f>
        <v>64.89</v>
      </c>
      <c r="J195" s="32">
        <f t="shared" ref="J195:L195" si="91">J184+J194</f>
        <v>480.97</v>
      </c>
      <c r="K195" s="32"/>
      <c r="L195" s="32">
        <f t="shared" si="91"/>
        <v>69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548.5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25.599</v>
      </c>
      <c r="H196" s="34">
        <f t="shared" si="92"/>
        <v>18.915000000000003</v>
      </c>
      <c r="I196" s="34">
        <f t="shared" si="92"/>
        <v>77.942999999999998</v>
      </c>
      <c r="J196" s="34">
        <f t="shared" si="92"/>
        <v>584.28199999999993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63.419000000000004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2025-02-09T17:13:48Z</cp:lastPrinted>
  <dcterms:created xsi:type="dcterms:W3CDTF">2022-05-16T14:23:56Z</dcterms:created>
  <dcterms:modified xsi:type="dcterms:W3CDTF">2026-01-12T18:45:56Z</dcterms:modified>
</cp:coreProperties>
</file>